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76" yWindow="132" windowWidth="23256" windowHeight="13176"/>
  </bookViews>
  <sheets>
    <sheet name="Budgetplan Beratungsleistung" sheetId="1" r:id="rId1"/>
  </sheets>
  <calcPr calcId="145621"/>
</workbook>
</file>

<file path=xl/calcChain.xml><?xml version="1.0" encoding="utf-8"?>
<calcChain xmlns="http://schemas.openxmlformats.org/spreadsheetml/2006/main">
  <c r="B10" i="1" l="1"/>
  <c r="B41" i="1" l="1"/>
  <c r="B42" i="1" s="1"/>
  <c r="B40" i="1"/>
  <c r="D40" i="1" s="1"/>
  <c r="D39" i="1"/>
  <c r="B35" i="1"/>
  <c r="B36" i="1" s="1"/>
  <c r="B34" i="1"/>
  <c r="D34" i="1" s="1"/>
  <c r="D33" i="1"/>
  <c r="B29" i="1"/>
  <c r="D29" i="1" s="1"/>
  <c r="B28" i="1"/>
  <c r="D28" i="1" s="1"/>
  <c r="D27" i="1"/>
  <c r="B23" i="1"/>
  <c r="D23" i="1" s="1"/>
  <c r="B22" i="1"/>
  <c r="D22" i="1" s="1"/>
  <c r="D21" i="1"/>
  <c r="B11" i="1"/>
  <c r="B12" i="1"/>
  <c r="B16" i="1"/>
  <c r="B17" i="1"/>
  <c r="B18" i="1"/>
  <c r="B19" i="1" s="1"/>
  <c r="D16" i="1"/>
  <c r="D15" i="1"/>
  <c r="B13" i="1" l="1"/>
  <c r="D42" i="1"/>
  <c r="B43" i="1"/>
  <c r="D43" i="1" s="1"/>
  <c r="D41" i="1"/>
  <c r="B37" i="1"/>
  <c r="D37" i="1" s="1"/>
  <c r="D36" i="1"/>
  <c r="D35" i="1"/>
  <c r="B30" i="1"/>
  <c r="B24" i="1"/>
  <c r="D19" i="1"/>
  <c r="D18" i="1"/>
  <c r="D17" i="1"/>
  <c r="D10" i="1"/>
  <c r="D9" i="1"/>
  <c r="B31" i="1" l="1"/>
  <c r="D31" i="1" s="1"/>
  <c r="D30" i="1"/>
  <c r="D24" i="1"/>
  <c r="B25" i="1"/>
  <c r="D25" i="1" s="1"/>
  <c r="D46" i="1"/>
  <c r="D47" i="1"/>
  <c r="D11" i="1" l="1"/>
  <c r="D13" i="1" l="1"/>
  <c r="D12" i="1"/>
  <c r="D48" i="1" s="1"/>
</calcChain>
</file>

<file path=xl/sharedStrings.xml><?xml version="1.0" encoding="utf-8"?>
<sst xmlns="http://schemas.openxmlformats.org/spreadsheetml/2006/main" count="54" uniqueCount="29">
  <si>
    <t>Los:</t>
  </si>
  <si>
    <t>Betriebswirtschaftliche Begleitung der Gesamtbetriebsentwicklung</t>
  </si>
  <si>
    <t>Betriebliche Standortbestimmung</t>
  </si>
  <si>
    <t>Betriebszweiganalyse</t>
  </si>
  <si>
    <t>Betriebswirtschaftliche Begleitung des Betriebszweiges</t>
  </si>
  <si>
    <t>Entwicklung und Einführung optimierter Produktionsverfahren</t>
  </si>
  <si>
    <t>Analyse von Vermarktungsmöglichkeiten</t>
  </si>
  <si>
    <t>Umsatztsteuer (19%)</t>
  </si>
  <si>
    <t>Summe: brutto - 36 Monate</t>
  </si>
  <si>
    <t>Eigenanteil Landwirt (Umsatzsteuer zzgl. nicht förderfähige Kosten)</t>
  </si>
  <si>
    <t>Festpreis je Beratung - netto</t>
  </si>
  <si>
    <t>davon förderähig (max. 1.500,00 €)</t>
  </si>
  <si>
    <t>Festpreis je Beratung - brutto</t>
  </si>
  <si>
    <t>Summe: netto - 36 Monate</t>
  </si>
  <si>
    <t>Gesamtfestpreis pro Beratungsleistung</t>
  </si>
  <si>
    <t>Budgetplan 36 Monate (3 Jahre)</t>
  </si>
  <si>
    <t>bitte nur die gelb markierten Felder ausfüllen!</t>
  </si>
  <si>
    <t>* Indikativ wird von einer Gleichverteilung der Inanspruchnahme über die Laufzeit ausgegangen. Die Mittelzuteilung erfolgt insofern in drei gleichhohen Raten. Verschiebungen zwischen den Beratungsleistungen innerhalb eines Loses sind möglich.</t>
  </si>
  <si>
    <t xml:space="preserve">Anzahl der Beratungen (geschätzt) </t>
  </si>
  <si>
    <t>Geschätzter Finanzbedarf</t>
  </si>
  <si>
    <t>Beratungsleistung</t>
  </si>
  <si>
    <t>1.</t>
  </si>
  <si>
    <t>2.</t>
  </si>
  <si>
    <t>3.</t>
  </si>
  <si>
    <t>4.</t>
  </si>
  <si>
    <t>5.</t>
  </si>
  <si>
    <t>6.</t>
  </si>
  <si>
    <t>Anbieterkennung:</t>
  </si>
  <si>
    <t>davon förderfähig - 36 Monate (beantragter Finanzplafonds)*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</si>
</sst>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6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i/>
      <sz val="14"/>
      <color theme="1"/>
      <name val="Arial"/>
      <family val="2"/>
    </font>
    <font>
      <b/>
      <u/>
      <sz val="14"/>
      <color theme="1"/>
      <name val="Arial"/>
      <family val="2"/>
    </font>
    <font>
      <b/>
      <sz val="11"/>
      <color theme="1"/>
      <name val="Arial"/>
      <family val="2"/>
    </font>
    <font>
      <b/>
      <i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1" fillId="0" borderId="3" xfId="0" applyFont="1" applyBorder="1" applyAlignment="1">
      <alignment horizontal="left" vertical="center" wrapText="1"/>
    </xf>
    <xf numFmtId="0" fontId="0" fillId="0" borderId="8" xfId="0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16" fontId="1" fillId="0" borderId="2" xfId="0" applyNumberFormat="1" applyFont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1" fillId="0" borderId="13" xfId="0" applyFont="1" applyBorder="1" applyAlignment="1">
      <alignment horizontal="left" vertical="center"/>
    </xf>
    <xf numFmtId="4" fontId="0" fillId="0" borderId="0" xfId="0" applyNumberFormat="1" applyBorder="1" applyAlignment="1">
      <alignment horizontal="right" vertical="center"/>
    </xf>
    <xf numFmtId="0" fontId="0" fillId="0" borderId="14" xfId="0" applyBorder="1" applyAlignment="1">
      <alignment horizontal="left" vertical="center"/>
    </xf>
    <xf numFmtId="4" fontId="0" fillId="0" borderId="15" xfId="0" applyNumberFormat="1" applyBorder="1" applyAlignment="1">
      <alignment horizontal="right" vertical="center"/>
    </xf>
    <xf numFmtId="4" fontId="0" fillId="0" borderId="16" xfId="0" applyNumberFormat="1" applyBorder="1" applyAlignment="1">
      <alignment horizontal="right" vertical="center"/>
    </xf>
    <xf numFmtId="0" fontId="0" fillId="0" borderId="22" xfId="0" applyBorder="1" applyAlignment="1">
      <alignment horizontal="left" vertical="center"/>
    </xf>
    <xf numFmtId="4" fontId="0" fillId="0" borderId="23" xfId="0" applyNumberFormat="1" applyBorder="1" applyAlignment="1">
      <alignment horizontal="right" vertical="center"/>
    </xf>
    <xf numFmtId="0" fontId="1" fillId="0" borderId="14" xfId="0" applyFont="1" applyBorder="1" applyAlignment="1">
      <alignment horizontal="left" vertical="center"/>
    </xf>
    <xf numFmtId="4" fontId="1" fillId="0" borderId="16" xfId="0" applyNumberFormat="1" applyFont="1" applyBorder="1" applyAlignment="1">
      <alignment horizontal="right" vertical="center"/>
    </xf>
    <xf numFmtId="0" fontId="1" fillId="0" borderId="17" xfId="0" applyFont="1" applyBorder="1" applyAlignment="1">
      <alignment horizontal="left" vertical="center"/>
    </xf>
    <xf numFmtId="0" fontId="1" fillId="0" borderId="18" xfId="0" applyFont="1" applyBorder="1" applyAlignment="1">
      <alignment horizontal="left" vertical="center"/>
    </xf>
    <xf numFmtId="4" fontId="1" fillId="0" borderId="19" xfId="0" applyNumberFormat="1" applyFont="1" applyBorder="1" applyAlignment="1">
      <alignment horizontal="right" vertical="center"/>
    </xf>
    <xf numFmtId="164" fontId="0" fillId="2" borderId="1" xfId="0" applyNumberFormat="1" applyFill="1" applyBorder="1" applyAlignment="1">
      <alignment horizontal="right" vertical="center"/>
    </xf>
    <xf numFmtId="164" fontId="0" fillId="0" borderId="1" xfId="0" applyNumberFormat="1" applyBorder="1" applyAlignment="1">
      <alignment horizontal="right" vertical="center"/>
    </xf>
    <xf numFmtId="164" fontId="0" fillId="0" borderId="9" xfId="0" applyNumberFormat="1" applyBorder="1" applyAlignment="1">
      <alignment horizontal="right" vertical="center"/>
    </xf>
    <xf numFmtId="0" fontId="1" fillId="0" borderId="25" xfId="0" applyFont="1" applyBorder="1" applyAlignment="1">
      <alignment horizontal="left" vertical="center"/>
    </xf>
    <xf numFmtId="0" fontId="0" fillId="0" borderId="8" xfId="0" applyBorder="1" applyAlignment="1">
      <alignment horizontal="left" vertical="center" wrapText="1"/>
    </xf>
    <xf numFmtId="0" fontId="1" fillId="0" borderId="13" xfId="0" applyFont="1" applyBorder="1" applyAlignment="1">
      <alignment horizontal="center" vertical="center" wrapText="1"/>
    </xf>
    <xf numFmtId="164" fontId="1" fillId="0" borderId="9" xfId="0" applyNumberFormat="1" applyFont="1" applyBorder="1" applyAlignment="1">
      <alignment horizontal="right" vertical="center"/>
    </xf>
    <xf numFmtId="4" fontId="4" fillId="0" borderId="26" xfId="0" applyNumberFormat="1" applyFont="1" applyBorder="1" applyAlignment="1">
      <alignment horizontal="right" vertical="center"/>
    </xf>
    <xf numFmtId="0" fontId="1" fillId="0" borderId="24" xfId="0" applyFont="1" applyBorder="1" applyAlignment="1">
      <alignment horizontal="left" vertical="center" indent="1"/>
    </xf>
    <xf numFmtId="0" fontId="0" fillId="0" borderId="8" xfId="0" applyBorder="1" applyAlignment="1">
      <alignment horizontal="left" vertical="center" indent="1"/>
    </xf>
    <xf numFmtId="0" fontId="1" fillId="0" borderId="12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0" fillId="0" borderId="15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3" fontId="0" fillId="2" borderId="10" xfId="0" applyNumberFormat="1" applyFill="1" applyBorder="1" applyAlignment="1">
      <alignment horizontal="center" vertical="center"/>
    </xf>
    <xf numFmtId="3" fontId="0" fillId="2" borderId="20" xfId="0" applyNumberFormat="1" applyFill="1" applyBorder="1" applyAlignment="1">
      <alignment horizontal="center" vertical="center"/>
    </xf>
    <xf numFmtId="3" fontId="0" fillId="2" borderId="21" xfId="0" applyNumberFormat="1" applyFill="1" applyBorder="1" applyAlignment="1">
      <alignment horizontal="center" vertical="center"/>
    </xf>
    <xf numFmtId="0" fontId="0" fillId="2" borderId="3" xfId="0" applyFill="1" applyBorder="1" applyAlignment="1">
      <alignment horizontal="left" vertical="center"/>
    </xf>
    <xf numFmtId="0" fontId="0" fillId="2" borderId="4" xfId="0" applyFill="1" applyBorder="1" applyAlignment="1">
      <alignment horizontal="left" vertical="center"/>
    </xf>
    <xf numFmtId="0" fontId="0" fillId="2" borderId="6" xfId="0" applyFill="1" applyBorder="1" applyAlignment="1">
      <alignment horizontal="left" vertical="center"/>
    </xf>
    <xf numFmtId="0" fontId="0" fillId="2" borderId="7" xfId="0" applyFill="1" applyBorder="1" applyAlignment="1">
      <alignment horizontal="left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0"/>
  <sheetViews>
    <sheetView showGridLines="0" tabSelected="1" workbookViewId="0">
      <selection activeCell="B69" sqref="B69"/>
    </sheetView>
  </sheetViews>
  <sheetFormatPr baseColWidth="10" defaultColWidth="11.5546875" defaultRowHeight="13.2" x14ac:dyDescent="0.25"/>
  <cols>
    <col min="1" max="1" width="31.33203125" style="1" customWidth="1"/>
    <col min="2" max="2" width="45.33203125" style="1" customWidth="1"/>
    <col min="3" max="3" width="15.6640625" style="1" customWidth="1"/>
    <col min="4" max="4" width="24.44140625" style="1" customWidth="1"/>
    <col min="5" max="16384" width="11.5546875" style="1"/>
  </cols>
  <sheetData>
    <row r="1" spans="1:4" s="2" customFormat="1" ht="43.5" customHeight="1" thickBot="1" x14ac:dyDescent="0.3">
      <c r="A1" s="3" t="s">
        <v>15</v>
      </c>
      <c r="C1" s="37" t="s">
        <v>16</v>
      </c>
      <c r="D1" s="37"/>
    </row>
    <row r="2" spans="1:4" ht="42" customHeight="1" x14ac:dyDescent="0.25">
      <c r="A2" s="5" t="s">
        <v>27</v>
      </c>
      <c r="B2" s="43"/>
      <c r="C2" s="43"/>
      <c r="D2" s="44"/>
    </row>
    <row r="3" spans="1:4" ht="42" customHeight="1" thickBot="1" x14ac:dyDescent="0.3">
      <c r="A3" s="6" t="s">
        <v>0</v>
      </c>
      <c r="B3" s="45"/>
      <c r="C3" s="45"/>
      <c r="D3" s="46"/>
    </row>
    <row r="6" spans="1:4" ht="13.8" thickBot="1" x14ac:dyDescent="0.3"/>
    <row r="7" spans="1:4" ht="43.5" customHeight="1" thickBot="1" x14ac:dyDescent="0.3">
      <c r="A7" s="13" t="s">
        <v>20</v>
      </c>
      <c r="B7" s="14" t="s">
        <v>14</v>
      </c>
      <c r="C7" s="36" t="s">
        <v>18</v>
      </c>
      <c r="D7" s="31" t="s">
        <v>19</v>
      </c>
    </row>
    <row r="8" spans="1:4" x14ac:dyDescent="0.25">
      <c r="A8" s="11" t="s">
        <v>21</v>
      </c>
      <c r="B8" s="10" t="s">
        <v>2</v>
      </c>
      <c r="C8" s="7"/>
      <c r="D8" s="12"/>
    </row>
    <row r="9" spans="1:4" x14ac:dyDescent="0.25">
      <c r="A9" s="9" t="s">
        <v>10</v>
      </c>
      <c r="B9" s="26">
        <v>0</v>
      </c>
      <c r="C9" s="40">
        <v>0</v>
      </c>
      <c r="D9" s="28">
        <f>B9*$C$9</f>
        <v>0</v>
      </c>
    </row>
    <row r="10" spans="1:4" x14ac:dyDescent="0.25">
      <c r="A10" s="35" t="s">
        <v>11</v>
      </c>
      <c r="B10" s="27">
        <f>IF(B9&lt;1500,B9,1500)</f>
        <v>0</v>
      </c>
      <c r="C10" s="41"/>
      <c r="D10" s="32">
        <f t="shared" ref="D10:D13" si="0">B10*$C$9</f>
        <v>0</v>
      </c>
    </row>
    <row r="11" spans="1:4" x14ac:dyDescent="0.25">
      <c r="A11" s="9" t="s">
        <v>7</v>
      </c>
      <c r="B11" s="27">
        <f>B9*19%</f>
        <v>0</v>
      </c>
      <c r="C11" s="41"/>
      <c r="D11" s="28">
        <f t="shared" si="0"/>
        <v>0</v>
      </c>
    </row>
    <row r="12" spans="1:4" x14ac:dyDescent="0.25">
      <c r="A12" s="9" t="s">
        <v>12</v>
      </c>
      <c r="B12" s="27">
        <f>B9+B11</f>
        <v>0</v>
      </c>
      <c r="C12" s="41"/>
      <c r="D12" s="28">
        <f t="shared" si="0"/>
        <v>0</v>
      </c>
    </row>
    <row r="13" spans="1:4" ht="27" thickBot="1" x14ac:dyDescent="0.3">
      <c r="A13" s="30" t="s">
        <v>9</v>
      </c>
      <c r="B13" s="27">
        <f>+B12-B10</f>
        <v>0</v>
      </c>
      <c r="C13" s="42"/>
      <c r="D13" s="28">
        <f t="shared" si="0"/>
        <v>0</v>
      </c>
    </row>
    <row r="14" spans="1:4" ht="26.4" x14ac:dyDescent="0.25">
      <c r="A14" s="11" t="s">
        <v>22</v>
      </c>
      <c r="B14" s="8" t="s">
        <v>1</v>
      </c>
      <c r="C14" s="7"/>
      <c r="D14" s="12"/>
    </row>
    <row r="15" spans="1:4" x14ac:dyDescent="0.25">
      <c r="A15" s="9" t="s">
        <v>10</v>
      </c>
      <c r="B15" s="26">
        <v>0</v>
      </c>
      <c r="C15" s="40">
        <v>0</v>
      </c>
      <c r="D15" s="28">
        <f>B15*$C$9</f>
        <v>0</v>
      </c>
    </row>
    <row r="16" spans="1:4" x14ac:dyDescent="0.25">
      <c r="A16" s="35" t="s">
        <v>11</v>
      </c>
      <c r="B16" s="27">
        <f>IF(B15&lt;1500,B15,1500)</f>
        <v>0</v>
      </c>
      <c r="C16" s="41"/>
      <c r="D16" s="32">
        <f t="shared" ref="D16:D19" si="1">B16*$C$9</f>
        <v>0</v>
      </c>
    </row>
    <row r="17" spans="1:4" x14ac:dyDescent="0.25">
      <c r="A17" s="9" t="s">
        <v>7</v>
      </c>
      <c r="B17" s="27">
        <f>B15*19%</f>
        <v>0</v>
      </c>
      <c r="C17" s="41"/>
      <c r="D17" s="28">
        <f t="shared" si="1"/>
        <v>0</v>
      </c>
    </row>
    <row r="18" spans="1:4" x14ac:dyDescent="0.25">
      <c r="A18" s="9" t="s">
        <v>12</v>
      </c>
      <c r="B18" s="27">
        <f>B15+B17</f>
        <v>0</v>
      </c>
      <c r="C18" s="41"/>
      <c r="D18" s="28">
        <f t="shared" si="1"/>
        <v>0</v>
      </c>
    </row>
    <row r="19" spans="1:4" ht="27" thickBot="1" x14ac:dyDescent="0.3">
      <c r="A19" s="30" t="s">
        <v>9</v>
      </c>
      <c r="B19" s="27">
        <f>+B18-B16</f>
        <v>0</v>
      </c>
      <c r="C19" s="42"/>
      <c r="D19" s="28">
        <f t="shared" si="1"/>
        <v>0</v>
      </c>
    </row>
    <row r="20" spans="1:4" x14ac:dyDescent="0.25">
      <c r="A20" s="11" t="s">
        <v>23</v>
      </c>
      <c r="B20" s="10" t="s">
        <v>3</v>
      </c>
      <c r="C20" s="7"/>
      <c r="D20" s="12"/>
    </row>
    <row r="21" spans="1:4" x14ac:dyDescent="0.25">
      <c r="A21" s="9" t="s">
        <v>10</v>
      </c>
      <c r="B21" s="26">
        <v>0</v>
      </c>
      <c r="C21" s="40">
        <v>0</v>
      </c>
      <c r="D21" s="28">
        <f>B21*$C$9</f>
        <v>0</v>
      </c>
    </row>
    <row r="22" spans="1:4" x14ac:dyDescent="0.25">
      <c r="A22" s="35" t="s">
        <v>11</v>
      </c>
      <c r="B22" s="27">
        <f>IF(B21&lt;1500,B21,1500)</f>
        <v>0</v>
      </c>
      <c r="C22" s="41"/>
      <c r="D22" s="32">
        <f t="shared" ref="D22:D25" si="2">B22*$C$9</f>
        <v>0</v>
      </c>
    </row>
    <row r="23" spans="1:4" x14ac:dyDescent="0.25">
      <c r="A23" s="9" t="s">
        <v>7</v>
      </c>
      <c r="B23" s="27">
        <f>B21*19%</f>
        <v>0</v>
      </c>
      <c r="C23" s="41"/>
      <c r="D23" s="28">
        <f t="shared" si="2"/>
        <v>0</v>
      </c>
    </row>
    <row r="24" spans="1:4" x14ac:dyDescent="0.25">
      <c r="A24" s="9" t="s">
        <v>12</v>
      </c>
      <c r="B24" s="27">
        <f>B21+B23</f>
        <v>0</v>
      </c>
      <c r="C24" s="41"/>
      <c r="D24" s="28">
        <f t="shared" si="2"/>
        <v>0</v>
      </c>
    </row>
    <row r="25" spans="1:4" ht="27" thickBot="1" x14ac:dyDescent="0.3">
      <c r="A25" s="30" t="s">
        <v>9</v>
      </c>
      <c r="B25" s="27">
        <f>+B24-B22</f>
        <v>0</v>
      </c>
      <c r="C25" s="42"/>
      <c r="D25" s="28">
        <f t="shared" si="2"/>
        <v>0</v>
      </c>
    </row>
    <row r="26" spans="1:4" ht="26.4" x14ac:dyDescent="0.25">
      <c r="A26" s="11" t="s">
        <v>24</v>
      </c>
      <c r="B26" s="8" t="s">
        <v>4</v>
      </c>
      <c r="C26" s="7"/>
      <c r="D26" s="12"/>
    </row>
    <row r="27" spans="1:4" x14ac:dyDescent="0.25">
      <c r="A27" s="9" t="s">
        <v>10</v>
      </c>
      <c r="B27" s="26">
        <v>0</v>
      </c>
      <c r="C27" s="40">
        <v>0</v>
      </c>
      <c r="D27" s="28">
        <f>B27*$C$9</f>
        <v>0</v>
      </c>
    </row>
    <row r="28" spans="1:4" x14ac:dyDescent="0.25">
      <c r="A28" s="35" t="s">
        <v>11</v>
      </c>
      <c r="B28" s="27">
        <f>IF(B27&lt;1500,B27,1500)</f>
        <v>0</v>
      </c>
      <c r="C28" s="41"/>
      <c r="D28" s="32">
        <f t="shared" ref="D28:D31" si="3">B28*$C$9</f>
        <v>0</v>
      </c>
    </row>
    <row r="29" spans="1:4" x14ac:dyDescent="0.25">
      <c r="A29" s="9" t="s">
        <v>7</v>
      </c>
      <c r="B29" s="27">
        <f>B27*19%</f>
        <v>0</v>
      </c>
      <c r="C29" s="41"/>
      <c r="D29" s="28">
        <f t="shared" si="3"/>
        <v>0</v>
      </c>
    </row>
    <row r="30" spans="1:4" x14ac:dyDescent="0.25">
      <c r="A30" s="9" t="s">
        <v>12</v>
      </c>
      <c r="B30" s="27">
        <f>B27+B29</f>
        <v>0</v>
      </c>
      <c r="C30" s="41"/>
      <c r="D30" s="28">
        <f t="shared" si="3"/>
        <v>0</v>
      </c>
    </row>
    <row r="31" spans="1:4" ht="27" thickBot="1" x14ac:dyDescent="0.3">
      <c r="A31" s="30" t="s">
        <v>9</v>
      </c>
      <c r="B31" s="27">
        <f>+B30-B28</f>
        <v>0</v>
      </c>
      <c r="C31" s="42"/>
      <c r="D31" s="28">
        <f t="shared" si="3"/>
        <v>0</v>
      </c>
    </row>
    <row r="32" spans="1:4" ht="26.4" x14ac:dyDescent="0.25">
      <c r="A32" s="11" t="s">
        <v>25</v>
      </c>
      <c r="B32" s="8" t="s">
        <v>5</v>
      </c>
      <c r="C32" s="7"/>
      <c r="D32" s="12"/>
    </row>
    <row r="33" spans="1:4" x14ac:dyDescent="0.25">
      <c r="A33" s="9" t="s">
        <v>10</v>
      </c>
      <c r="B33" s="26">
        <v>0</v>
      </c>
      <c r="C33" s="40">
        <v>0</v>
      </c>
      <c r="D33" s="28">
        <f>B33*$C$9</f>
        <v>0</v>
      </c>
    </row>
    <row r="34" spans="1:4" x14ac:dyDescent="0.25">
      <c r="A34" s="35" t="s">
        <v>11</v>
      </c>
      <c r="B34" s="27">
        <f>IF(B33&lt;1500,B33,1500)</f>
        <v>0</v>
      </c>
      <c r="C34" s="41"/>
      <c r="D34" s="32">
        <f t="shared" ref="D34:D37" si="4">B34*$C$9</f>
        <v>0</v>
      </c>
    </row>
    <row r="35" spans="1:4" x14ac:dyDescent="0.25">
      <c r="A35" s="9" t="s">
        <v>7</v>
      </c>
      <c r="B35" s="27">
        <f>B33*19%</f>
        <v>0</v>
      </c>
      <c r="C35" s="41"/>
      <c r="D35" s="28">
        <f t="shared" si="4"/>
        <v>0</v>
      </c>
    </row>
    <row r="36" spans="1:4" x14ac:dyDescent="0.25">
      <c r="A36" s="9" t="s">
        <v>12</v>
      </c>
      <c r="B36" s="27">
        <f>B33+B35</f>
        <v>0</v>
      </c>
      <c r="C36" s="41"/>
      <c r="D36" s="28">
        <f t="shared" si="4"/>
        <v>0</v>
      </c>
    </row>
    <row r="37" spans="1:4" ht="27" thickBot="1" x14ac:dyDescent="0.3">
      <c r="A37" s="30" t="s">
        <v>9</v>
      </c>
      <c r="B37" s="27">
        <f>+B36-B34</f>
        <v>0</v>
      </c>
      <c r="C37" s="42"/>
      <c r="D37" s="28">
        <f t="shared" si="4"/>
        <v>0</v>
      </c>
    </row>
    <row r="38" spans="1:4" x14ac:dyDescent="0.25">
      <c r="A38" s="11" t="s">
        <v>26</v>
      </c>
      <c r="B38" s="10" t="s">
        <v>6</v>
      </c>
      <c r="C38" s="7"/>
      <c r="D38" s="12"/>
    </row>
    <row r="39" spans="1:4" x14ac:dyDescent="0.25">
      <c r="A39" s="9" t="s">
        <v>10</v>
      </c>
      <c r="B39" s="26">
        <v>0</v>
      </c>
      <c r="C39" s="40">
        <v>0</v>
      </c>
      <c r="D39" s="28">
        <f>B39*$C$9</f>
        <v>0</v>
      </c>
    </row>
    <row r="40" spans="1:4" x14ac:dyDescent="0.25">
      <c r="A40" s="35" t="s">
        <v>11</v>
      </c>
      <c r="B40" s="27">
        <f>IF(B39&lt;1500,B39,1500)</f>
        <v>0</v>
      </c>
      <c r="C40" s="41"/>
      <c r="D40" s="32">
        <f t="shared" ref="D40:D43" si="5">B40*$C$9</f>
        <v>0</v>
      </c>
    </row>
    <row r="41" spans="1:4" x14ac:dyDescent="0.25">
      <c r="A41" s="9" t="s">
        <v>7</v>
      </c>
      <c r="B41" s="27">
        <f>B39*19%</f>
        <v>0</v>
      </c>
      <c r="C41" s="41"/>
      <c r="D41" s="28">
        <f t="shared" si="5"/>
        <v>0</v>
      </c>
    </row>
    <row r="42" spans="1:4" x14ac:dyDescent="0.25">
      <c r="A42" s="9" t="s">
        <v>12</v>
      </c>
      <c r="B42" s="27">
        <f>B39+B41</f>
        <v>0</v>
      </c>
      <c r="C42" s="41"/>
      <c r="D42" s="28">
        <f t="shared" si="5"/>
        <v>0</v>
      </c>
    </row>
    <row r="43" spans="1:4" ht="27" thickBot="1" x14ac:dyDescent="0.3">
      <c r="A43" s="30" t="s">
        <v>9</v>
      </c>
      <c r="B43" s="27">
        <f>+B42-B40</f>
        <v>0</v>
      </c>
      <c r="C43" s="42"/>
      <c r="D43" s="28">
        <f t="shared" si="5"/>
        <v>0</v>
      </c>
    </row>
    <row r="44" spans="1:4" x14ac:dyDescent="0.25">
      <c r="A44" s="16"/>
      <c r="B44" s="17"/>
      <c r="C44" s="17"/>
      <c r="D44" s="18"/>
    </row>
    <row r="45" spans="1:4" ht="13.8" thickBot="1" x14ac:dyDescent="0.3">
      <c r="A45" s="19"/>
      <c r="B45" s="15"/>
      <c r="C45" s="15"/>
      <c r="D45" s="20"/>
    </row>
    <row r="46" spans="1:4" ht="13.8" thickBot="1" x14ac:dyDescent="0.3">
      <c r="A46" s="21" t="s">
        <v>13</v>
      </c>
      <c r="B46" s="17"/>
      <c r="C46" s="17"/>
      <c r="D46" s="22">
        <f>SUM(D9,D15,D21,D27,D33,D39)</f>
        <v>0</v>
      </c>
    </row>
    <row r="47" spans="1:4" s="4" customFormat="1" ht="14.4" thickBot="1" x14ac:dyDescent="0.3">
      <c r="A47" s="34" t="s">
        <v>28</v>
      </c>
      <c r="B47" s="29"/>
      <c r="C47" s="29"/>
      <c r="D47" s="33">
        <f>SUM(D10,D16,D22,D28,D34,D40)</f>
        <v>0</v>
      </c>
    </row>
    <row r="48" spans="1:4" s="4" customFormat="1" ht="13.8" thickBot="1" x14ac:dyDescent="0.3">
      <c r="A48" s="23" t="s">
        <v>8</v>
      </c>
      <c r="B48" s="24"/>
      <c r="C48" s="24"/>
      <c r="D48" s="25">
        <f>SUM(D12,D18,D24,D30,D36,D42)</f>
        <v>0</v>
      </c>
    </row>
    <row r="49" spans="1:4" x14ac:dyDescent="0.25">
      <c r="A49" s="38" t="s">
        <v>17</v>
      </c>
      <c r="B49" s="38"/>
      <c r="C49" s="38"/>
      <c r="D49" s="38"/>
    </row>
    <row r="50" spans="1:4" x14ac:dyDescent="0.25">
      <c r="A50" s="39"/>
      <c r="B50" s="39"/>
      <c r="C50" s="39"/>
      <c r="D50" s="39"/>
    </row>
  </sheetData>
  <dataConsolidate>
    <dataRefs count="1">
      <dataRef name="sdf"/>
    </dataRefs>
  </dataConsolidate>
  <mergeCells count="10">
    <mergeCell ref="C1:D1"/>
    <mergeCell ref="A49:D50"/>
    <mergeCell ref="C33:C37"/>
    <mergeCell ref="C39:C43"/>
    <mergeCell ref="B2:D2"/>
    <mergeCell ref="B3:D3"/>
    <mergeCell ref="C15:C19"/>
    <mergeCell ref="C21:C25"/>
    <mergeCell ref="C27:C31"/>
    <mergeCell ref="C9:C13"/>
  </mergeCells>
  <pageMargins left="0.7" right="0.7" top="0.78740157499999996" bottom="0.78740157499999996" header="0.3" footer="0.3"/>
  <pageSetup paperSize="9" scale="7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Budgetplan Beratungsleistung</vt:lpstr>
    </vt:vector>
  </TitlesOfParts>
  <Company>MWKEL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Elberskirch, Anna (Ref. 8607)</dc:creator>
  <cp:lastModifiedBy>Werner, Julia (Ref. 8607)</cp:lastModifiedBy>
  <cp:lastPrinted>2018-08-17T10:14:48Z</cp:lastPrinted>
  <dcterms:created xsi:type="dcterms:W3CDTF">2018-08-15T12:32:30Z</dcterms:created>
  <dcterms:modified xsi:type="dcterms:W3CDTF">2018-10-26T12:40:09Z</dcterms:modified>
</cp:coreProperties>
</file>